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MÓWIENIE" sheetId="1" state="visible" r:id="rId1"/>
    <sheet xmlns:r="http://schemas.openxmlformats.org/officeDocument/2006/relationships" name="CENNIK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&quot; zł&quot;"/>
    <numFmt numFmtId="165" formatCode="0\ &quot;zł&quot;"/>
    <numFmt numFmtId="166" formatCode="0.00\ &quot;zł netto&quot;"/>
    <numFmt numFmtId="167" formatCode="#,##0\ &quot;zł&quot;"/>
    <numFmt numFmtId="168" formatCode="#,##0.00\ &quot;zł&quot;"/>
  </numFmts>
  <fonts count="38">
    <font>
      <name val="Calibri"/>
      <family val="2"/>
      <color theme="1"/>
      <sz val="11"/>
      <scheme val="minor"/>
    </font>
    <font>
      <name val="Arial"/>
      <b val="1"/>
      <color rgb="FF0E2A47"/>
      <sz val="20"/>
    </font>
    <font>
      <name val="Arial"/>
      <i val="1"/>
      <color rgb="FF555555"/>
      <sz val="11"/>
    </font>
    <font>
      <name val="Arial"/>
      <b val="1"/>
      <color rgb="FFFFFFFF"/>
      <sz val="11"/>
    </font>
    <font>
      <name val="Arial"/>
      <b val="1"/>
      <color rgb="FF0E2A47"/>
      <sz val="10"/>
    </font>
    <font>
      <name val="Arial"/>
      <color rgb="FF222222"/>
      <sz val="11"/>
    </font>
    <font>
      <name val="Arial"/>
      <i val="1"/>
      <color rgb="FF888888"/>
      <sz val="9"/>
    </font>
    <font>
      <name val="Arial"/>
      <b val="1"/>
      <color rgb="FFFFFFFF"/>
      <sz val="10"/>
    </font>
    <font>
      <name val="Arial"/>
      <i val="1"/>
      <color rgb="FF888888"/>
      <sz val="10"/>
    </font>
    <font>
      <name val="Arial"/>
      <b val="1"/>
      <color rgb="FF0E2A47"/>
      <sz val="11"/>
    </font>
    <font>
      <name val="Arial"/>
      <b val="1"/>
      <color rgb="FF0E2A47"/>
      <sz val="14"/>
    </font>
    <font>
      <name val="Arial"/>
      <b val="1"/>
      <color rgb="FF0E2A47"/>
      <sz val="16"/>
    </font>
    <font>
      <name val="Arial"/>
      <color rgb="FF1E73BE"/>
      <sz val="10"/>
      <u val="single"/>
    </font>
    <font>
      <name val="Arial"/>
      <color rgb="FF222222"/>
      <sz val="10"/>
    </font>
    <font>
      <name val="Arial"/>
      <i val="1"/>
      <color rgb="FF555555"/>
      <sz val="10"/>
    </font>
    <font>
      <name val="Arial"/>
      <b val="1"/>
      <color rgb="000E2A47"/>
      <sz val="16"/>
    </font>
    <font>
      <name val="Arial"/>
      <b val="1"/>
      <color rgb="00C8A356"/>
      <sz val="14"/>
      <u val="single"/>
    </font>
    <font>
      <name val="Arial"/>
      <b val="1"/>
      <color rgb="00FFFFFF"/>
      <sz val="12"/>
    </font>
    <font>
      <name val="Arial"/>
      <b val="1"/>
      <color rgb="000E2A47"/>
      <sz val="11"/>
    </font>
    <font>
      <name val="Arial"/>
      <b val="1"/>
      <color rgb="00C8A356"/>
      <sz val="12"/>
    </font>
    <font>
      <name val="Arial"/>
      <color rgb="00666666"/>
      <sz val="10"/>
    </font>
    <font>
      <name val="Arial"/>
      <b val="1"/>
      <color rgb="000066CC"/>
      <sz val="11"/>
      <u val="single"/>
    </font>
    <font>
      <name val="Arial"/>
      <i val="1"/>
      <color rgb="00666666"/>
      <sz val="10"/>
    </font>
    <font>
      <name val="Arial"/>
      <b val="1"/>
      <color rgb="00C8A356"/>
      <sz val="13"/>
      <u val="single"/>
    </font>
    <font>
      <name val="Arial"/>
      <b val="1"/>
      <color rgb="00FFFFFF"/>
      <sz val="13"/>
    </font>
    <font>
      <name val="Arial"/>
      <b val="1"/>
      <color rgb="000E2A47"/>
      <sz val="22"/>
    </font>
    <font>
      <name val="Arial"/>
      <i val="1"/>
      <color rgb="00666666"/>
      <sz val="12"/>
    </font>
    <font>
      <name val="Arial"/>
      <sz val="11"/>
    </font>
    <font>
      <name val="Arial"/>
      <i val="1"/>
      <color rgb="00888888"/>
      <sz val="10"/>
    </font>
    <font>
      <name val="Arial"/>
      <b val="1"/>
      <color rgb="00FFFFFF"/>
      <sz val="11"/>
    </font>
    <font>
      <name val="Arial"/>
      <b val="1"/>
      <color rgb="00C8A356"/>
      <sz val="16"/>
    </font>
    <font>
      <name val="Arial"/>
      <b val="1"/>
      <color rgb="000E2A47"/>
      <sz val="14"/>
    </font>
    <font>
      <name val="Arial"/>
      <b val="1"/>
      <color rgb="000E2A47"/>
      <sz val="12"/>
    </font>
    <font>
      <name val="Arial"/>
      <b val="1"/>
      <color rgb="00C8A356"/>
      <sz val="14"/>
    </font>
    <font>
      <name val="Arial"/>
      <b val="1"/>
      <color rgb="001E73BE"/>
      <sz val="11"/>
      <u val="single"/>
    </font>
    <font>
      <name val="Arial"/>
      <color rgb="00333333"/>
      <sz val="11"/>
    </font>
    <font>
      <name val="Arial"/>
      <i val="1"/>
      <color rgb="000E2A47"/>
      <sz val="10"/>
    </font>
    <font/>
  </fonts>
  <fills count="10">
    <fill>
      <patternFill/>
    </fill>
    <fill>
      <patternFill patternType="gray125"/>
    </fill>
    <fill>
      <patternFill patternType="solid">
        <fgColor rgb="FF0E2A47"/>
        <bgColor rgb="FF0E2A47"/>
      </patternFill>
    </fill>
    <fill>
      <patternFill patternType="solid">
        <fgColor rgb="FFF5F7FA"/>
        <bgColor rgb="FFF5F7FA"/>
      </patternFill>
    </fill>
    <fill>
      <patternFill patternType="solid">
        <fgColor rgb="FFE0E5EB"/>
        <bgColor rgb="FFE0E5EB"/>
      </patternFill>
    </fill>
    <fill>
      <patternFill patternType="solid">
        <fgColor rgb="FFFFF8DC"/>
        <bgColor rgb="FFFFF8DC"/>
      </patternFill>
    </fill>
    <fill>
      <patternFill patternType="solid">
        <fgColor rgb="FFFFF8E1"/>
        <bgColor rgb="FFFFF8E1"/>
      </patternFill>
    </fill>
    <fill>
      <patternFill patternType="solid">
        <fgColor rgb="00F5F2EC"/>
        <bgColor rgb="00F5F2EC"/>
      </patternFill>
    </fill>
    <fill>
      <patternFill patternType="solid">
        <fgColor rgb="000E2A47"/>
        <bgColor rgb="000E2A47"/>
      </patternFill>
    </fill>
    <fill>
      <patternFill patternType="solid">
        <fgColor rgb="00FAFAFA"/>
        <bgColor rgb="00FAFAFA"/>
      </patternFill>
    </fill>
  </fills>
  <borders count="19">
    <border>
      <left/>
      <right/>
      <top/>
      <bottom/>
      <diagonal/>
    </border>
    <border>
      <left style="thin">
        <color rgb="FFD0D5DB"/>
      </left>
      <right style="thin">
        <color rgb="FFD0D5DB"/>
      </right>
      <top style="thin">
        <color rgb="FFD0D5DB"/>
      </top>
      <bottom style="thin">
        <color rgb="FFD0D5DB"/>
      </bottom>
    </border>
    <border>
      <left/>
      <right/>
      <top style="thin">
        <color rgb="FFD0D5DB"/>
      </top>
      <bottom/>
      <diagonal/>
    </border>
    <border>
      <left/>
      <right style="thin">
        <color rgb="FFD0D5DB"/>
      </right>
      <top style="thin">
        <color rgb="FFD0D5DB"/>
      </top>
      <bottom/>
      <diagonal/>
    </border>
    <border>
      <left/>
      <right/>
      <top style="thin">
        <color rgb="FFD0D5DB"/>
      </top>
      <bottom style="thin">
        <color rgb="FFD0D5DB"/>
      </bottom>
      <diagonal/>
    </border>
    <border>
      <left/>
      <right style="thin">
        <color rgb="FFD0D5DB"/>
      </right>
      <top style="thin">
        <color rgb="FFD0D5DB"/>
      </top>
      <bottom style="thin">
        <color rgb="FFD0D5DB"/>
      </bottom>
      <diagonal/>
    </border>
    <border>
      <left style="thin">
        <color rgb="FFD0D5DB"/>
      </left>
      <right/>
      <top/>
      <bottom/>
      <diagonal/>
    </border>
    <border>
      <left/>
      <right style="thin">
        <color rgb="FFD0D5DB"/>
      </right>
      <top/>
      <bottom/>
      <diagonal/>
    </border>
    <border>
      <left style="thin">
        <color rgb="FFD0D5DB"/>
      </left>
      <right/>
      <top/>
      <bottom style="thin">
        <color rgb="FFD0D5DB"/>
      </bottom>
      <diagonal/>
    </border>
    <border>
      <left/>
      <right/>
      <top/>
      <bottom style="thin">
        <color rgb="FFD0D5DB"/>
      </bottom>
      <diagonal/>
    </border>
    <border>
      <left/>
      <right style="thin">
        <color rgb="FFD0D5DB"/>
      </right>
      <top/>
      <bottom style="thin">
        <color rgb="FFD0D5DB"/>
      </bottom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bottom style="thin">
        <color rgb="00C8A356"/>
      </bottom>
    </border>
    <border>
      <right style="thin">
        <color rgb="FFD0D5DB"/>
      </right>
      <bottom style="thin">
        <color rgb="00C8A356"/>
      </bottom>
    </border>
    <border>
      <left/>
      <right/>
      <top/>
      <bottom style="thin">
        <color rgb="00C8A356"/>
      </bottom>
      <diagonal/>
    </border>
    <border>
      <left/>
      <right style="thin">
        <color rgb="FFD0D5DB"/>
      </right>
      <top/>
      <bottom style="thin">
        <color rgb="00C8A356"/>
      </bottom>
      <diagonal/>
    </border>
    <border>
      <top style="medium">
        <color rgb="000E2A47"/>
      </top>
      <bottom style="medium">
        <color rgb="000E2A47"/>
      </bottom>
    </border>
    <border>
      <right/>
      <bottom style="thin">
        <color rgb="00C8A356"/>
      </bottom>
    </border>
    <border/>
  </borders>
  <cellStyleXfs count="1">
    <xf numFmtId="0" fontId="0" fillId="0" borderId="0"/>
  </cellStyleXfs>
  <cellXfs count="1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right" vertical="center"/>
    </xf>
    <xf numFmtId="0" fontId="5" fillId="3" borderId="1" applyAlignment="1" applyProtection="1" pivotButton="0" quotePrefix="0" xfId="0">
      <alignment horizontal="left" vertical="center" indent="1"/>
      <protection locked="0" hidden="0"/>
    </xf>
    <xf numFmtId="0" fontId="6" fillId="4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applyProtection="1" pivotButton="0" quotePrefix="0" xfId="0">
      <alignment horizontal="center" vertical="center"/>
      <protection locked="0" hidden="0"/>
    </xf>
    <xf numFmtId="0" fontId="8" fillId="4" borderId="1" applyAlignment="1" applyProtection="1" pivotButton="0" quotePrefix="0" xfId="0">
      <alignment horizontal="left" vertical="center" indent="1"/>
      <protection locked="0" hidden="0"/>
    </xf>
    <xf numFmtId="0" fontId="4" fillId="0" borderId="1" applyAlignment="1" pivotButton="0" quotePrefix="0" xfId="0">
      <alignment horizontal="center"/>
    </xf>
    <xf numFmtId="0" fontId="5" fillId="3" borderId="1" applyAlignment="1" applyProtection="1" pivotButton="0" quotePrefix="0" xfId="0">
      <alignment horizontal="center" vertical="center"/>
      <protection locked="0" hidden="0"/>
    </xf>
    <xf numFmtId="0" fontId="9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indent="1"/>
    </xf>
    <xf numFmtId="0" fontId="0" fillId="0" borderId="0" applyAlignment="1" pivotButton="0" quotePrefix="0" xfId="0">
      <alignment horizont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164" fontId="9" fillId="0" borderId="0" pivotButton="0" quotePrefix="0" xfId="0"/>
    <xf numFmtId="0" fontId="8" fillId="0" borderId="0" pivotButton="0" quotePrefix="0" xfId="0"/>
    <xf numFmtId="0" fontId="10" fillId="0" borderId="0" applyAlignment="1" pivotButton="0" quotePrefix="0" xfId="0">
      <alignment horizontal="right" vertical="center"/>
    </xf>
    <xf numFmtId="164" fontId="11" fillId="5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/>
    </xf>
    <xf numFmtId="164" fontId="5" fillId="0" borderId="0" applyAlignment="1" pivotButton="0" quotePrefix="0" xfId="0">
      <alignment horizontal="center"/>
    </xf>
    <xf numFmtId="0" fontId="5" fillId="3" borderId="1" applyAlignment="1" applyProtection="1" pivotButton="0" quotePrefix="0" xfId="0">
      <alignment horizontal="left" vertical="top" wrapText="1" indent="1"/>
      <protection locked="0" hidden="0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7" fillId="2" borderId="1" applyAlignment="1" pivotButton="0" quotePrefix="0" xfId="0">
      <alignment horizontal="center"/>
    </xf>
    <xf numFmtId="0" fontId="5" fillId="0" borderId="1" pivotButton="0" quotePrefix="0" xfId="0"/>
    <xf numFmtId="0" fontId="5" fillId="0" borderId="1" applyAlignment="1" pivotButton="0" quotePrefix="0" xfId="0">
      <alignment horizontal="center"/>
    </xf>
    <xf numFmtId="164" fontId="9" fillId="0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0" fontId="12" fillId="0" borderId="1" pivotButton="0" quotePrefix="0" xfId="0"/>
    <xf numFmtId="0" fontId="8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3" fillId="2" borderId="0" applyAlignment="1" pivotButton="0" quotePrefix="0" xfId="0">
      <alignment horizontal="left" indent="1"/>
    </xf>
    <xf numFmtId="0" fontId="4" fillId="0" borderId="0" pivotButton="0" quotePrefix="0" xfId="0"/>
    <xf numFmtId="0" fontId="13" fillId="0" borderId="0" pivotButton="0" quotePrefix="0" xfId="0"/>
    <xf numFmtId="0" fontId="12" fillId="0" borderId="0" pivotButton="0" quotePrefix="0" xfId="0"/>
    <xf numFmtId="0" fontId="0" fillId="0" borderId="4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8" fillId="6" borderId="0" applyAlignment="1" pivotButton="0" quotePrefix="0" xfId="0">
      <alignment horizontal="left" vertical="center" wrapText="1" indent="1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0" fillId="0" borderId="9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14" fillId="0" borderId="0" applyAlignment="1" pivotButton="0" quotePrefix="0" xfId="0">
      <alignment horizontal="center"/>
    </xf>
    <xf numFmtId="0" fontId="15" fillId="0" borderId="0" applyAlignment="1" pivotButton="0" quotePrefix="0" xfId="0">
      <alignment horizontal="center" vertical="center"/>
    </xf>
    <xf numFmtId="0" fontId="16" fillId="7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17" fillId="8" borderId="11" applyAlignment="1" pivotButton="0" quotePrefix="0" xfId="0">
      <alignment horizontal="center" vertical="center" wrapText="1"/>
    </xf>
    <xf numFmtId="164" fontId="17" fillId="8" borderId="11" applyAlignment="1" pivotButton="0" quotePrefix="0" xfId="0">
      <alignment horizontal="center" vertical="center" wrapText="1"/>
    </xf>
    <xf numFmtId="0" fontId="5" fillId="0" borderId="11" pivotButton="0" quotePrefix="0" xfId="0"/>
    <xf numFmtId="0" fontId="18" fillId="0" borderId="11" applyAlignment="1" pivotButton="0" quotePrefix="0" xfId="0">
      <alignment horizontal="left" vertical="center" wrapText="1"/>
    </xf>
    <xf numFmtId="165" fontId="19" fillId="0" borderId="11" applyAlignment="1" pivotButton="0" quotePrefix="0" xfId="0">
      <alignment horizontal="center" vertical="center" wrapText="1"/>
    </xf>
    <xf numFmtId="166" fontId="20" fillId="0" borderId="11" applyAlignment="1" pivotButton="0" quotePrefix="0" xfId="0">
      <alignment horizontal="center" vertical="center" wrapText="1"/>
    </xf>
    <xf numFmtId="0" fontId="21" fillId="0" borderId="11" applyAlignment="1" pivotButton="0" quotePrefix="0" xfId="0">
      <alignment horizontal="center" vertical="center" wrapText="1"/>
    </xf>
    <xf numFmtId="0" fontId="0" fillId="0" borderId="11" pivotButton="0" quotePrefix="0" xfId="0"/>
    <xf numFmtId="0" fontId="8" fillId="0" borderId="11" applyAlignment="1" pivotButton="0" quotePrefix="0" xfId="0">
      <alignment horizontal="center"/>
    </xf>
    <xf numFmtId="0" fontId="22" fillId="0" borderId="0" applyAlignment="1" pivotButton="0" quotePrefix="0" xfId="0">
      <alignment horizontal="left" vertical="center" wrapText="1"/>
    </xf>
    <xf numFmtId="0" fontId="23" fillId="7" borderId="0" applyAlignment="1" pivotButton="0" quotePrefix="0" xfId="0">
      <alignment horizontal="center" vertical="center"/>
    </xf>
    <xf numFmtId="0" fontId="4" fillId="0" borderId="10" applyAlignment="1" pivotButton="0" quotePrefix="0" xfId="0">
      <alignment horizontal="right" vertical="center"/>
    </xf>
    <xf numFmtId="0" fontId="0" fillId="0" borderId="9" pivotButton="0" quotePrefix="0" xfId="0"/>
    <xf numFmtId="0" fontId="0" fillId="0" borderId="10" pivotButton="0" quotePrefix="0" xfId="0"/>
    <xf numFmtId="0" fontId="3" fillId="2" borderId="7" applyAlignment="1" pivotButton="0" quotePrefix="0" xfId="0">
      <alignment horizontal="left" vertical="center" indent="1"/>
    </xf>
    <xf numFmtId="0" fontId="0" fillId="0" borderId="7" pivotButton="0" quotePrefix="0" xfId="0"/>
    <xf numFmtId="0" fontId="24" fillId="8" borderId="0" applyAlignment="1" pivotButton="0" quotePrefix="0" xfId="0">
      <alignment horizontal="left" vertical="center" indent="1"/>
    </xf>
    <xf numFmtId="0" fontId="24" fillId="8" borderId="7" applyAlignment="1" pivotButton="0" quotePrefix="0" xfId="0">
      <alignment horizontal="left" vertical="center" indent="1"/>
    </xf>
    <xf numFmtId="0" fontId="25" fillId="7" borderId="0" applyAlignment="1" pivotButton="0" quotePrefix="0" xfId="0">
      <alignment horizontal="center" vertical="center" wrapText="1"/>
    </xf>
    <xf numFmtId="0" fontId="26" fillId="0" borderId="0" applyAlignment="1" pivotButton="0" quotePrefix="0" xfId="0">
      <alignment horizontal="center" vertical="center" wrapText="1"/>
    </xf>
    <xf numFmtId="0" fontId="23" fillId="7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right" vertical="center" wrapText="1"/>
    </xf>
    <xf numFmtId="0" fontId="27" fillId="9" borderId="12" applyAlignment="1" applyProtection="1" pivotButton="0" quotePrefix="0" xfId="0">
      <alignment horizontal="left" vertical="center" wrapText="1" indent="1"/>
      <protection locked="0" hidden="0"/>
    </xf>
    <xf numFmtId="0" fontId="18" fillId="0" borderId="10" applyAlignment="1" pivotButton="0" quotePrefix="0" xfId="0">
      <alignment horizontal="right" vertical="center" wrapText="1"/>
    </xf>
    <xf numFmtId="0" fontId="27" fillId="9" borderId="12" applyAlignment="1" pivotButton="0" quotePrefix="0" xfId="0">
      <alignment horizontal="left" vertical="center" wrapText="1" indent="1"/>
    </xf>
    <xf numFmtId="0" fontId="27" fillId="9" borderId="13" applyAlignment="1" applyProtection="1" pivotButton="0" quotePrefix="0" xfId="0">
      <alignment horizontal="left" vertical="center" wrapText="1" indent="1"/>
      <protection locked="0" hidden="0"/>
    </xf>
    <xf numFmtId="0" fontId="0" fillId="0" borderId="14" applyProtection="1" pivotButton="0" quotePrefix="0" xfId="0">
      <protection locked="0" hidden="0"/>
    </xf>
    <xf numFmtId="0" fontId="0" fillId="0" borderId="15" applyProtection="1" pivotButton="0" quotePrefix="0" xfId="0">
      <protection locked="0" hidden="0"/>
    </xf>
    <xf numFmtId="0" fontId="28" fillId="4" borderId="0" applyAlignment="1" pivotButton="0" quotePrefix="0" xfId="0">
      <alignment horizontal="center" vertical="center" wrapText="1"/>
    </xf>
    <xf numFmtId="0" fontId="29" fillId="8" borderId="11" applyAlignment="1" pivotButton="0" quotePrefix="0" xfId="0">
      <alignment horizontal="center" vertical="center" wrapText="1"/>
    </xf>
    <xf numFmtId="0" fontId="27" fillId="4" borderId="11" applyAlignment="1" applyProtection="1" pivotButton="0" quotePrefix="0" xfId="0">
      <alignment horizontal="center" vertical="center" wrapText="1"/>
      <protection locked="0" hidden="0"/>
    </xf>
    <xf numFmtId="0" fontId="27" fillId="4" borderId="11" applyAlignment="1" applyProtection="1" pivotButton="0" quotePrefix="0" xfId="0">
      <alignment horizontal="left" vertical="center" wrapText="1" indent="1"/>
      <protection locked="0" hidden="0"/>
    </xf>
    <xf numFmtId="0" fontId="27" fillId="0" borderId="11" applyAlignment="1" pivotButton="0" quotePrefix="0" xfId="0">
      <alignment horizontal="center" vertical="center" wrapText="1"/>
    </xf>
    <xf numFmtId="0" fontId="27" fillId="9" borderId="11" applyAlignment="1" applyProtection="1" pivotButton="0" quotePrefix="0" xfId="0">
      <alignment horizontal="left" vertical="center" wrapText="1" indent="1"/>
      <protection locked="0" hidden="0"/>
    </xf>
    <xf numFmtId="0" fontId="27" fillId="9" borderId="11" applyAlignment="1" applyProtection="1" pivotButton="0" quotePrefix="0" xfId="0">
      <alignment horizontal="center" vertical="center" wrapText="1"/>
      <protection locked="0" hidden="0"/>
    </xf>
    <xf numFmtId="0" fontId="18" fillId="0" borderId="0" applyAlignment="1" pivotButton="0" quotePrefix="0" xfId="0">
      <alignment horizontal="right" vertical="center" wrapText="1" indent="1"/>
    </xf>
    <xf numFmtId="0" fontId="18" fillId="7" borderId="0" applyAlignment="1" pivotButton="0" quotePrefix="0" xfId="0">
      <alignment horizontal="center" vertical="center" wrapText="1"/>
    </xf>
    <xf numFmtId="167" fontId="18" fillId="7" borderId="0" applyAlignment="1" pivotButton="0" quotePrefix="0" xfId="0">
      <alignment horizontal="right" vertical="center" wrapText="1" indent="1"/>
    </xf>
    <xf numFmtId="0" fontId="28" fillId="0" borderId="0" pivotButton="0" quotePrefix="0" xfId="0"/>
    <xf numFmtId="0" fontId="30" fillId="0" borderId="0" applyAlignment="1" pivotButton="0" quotePrefix="0" xfId="0">
      <alignment horizontal="right" vertical="center" wrapText="1" indent="1"/>
    </xf>
    <xf numFmtId="168" fontId="30" fillId="7" borderId="16" applyAlignment="1" pivotButton="0" quotePrefix="0" xfId="0">
      <alignment horizontal="right" vertical="center" wrapText="1" indent="1"/>
    </xf>
    <xf numFmtId="0" fontId="31" fillId="0" borderId="0" applyAlignment="1" pivotButton="0" quotePrefix="0" xfId="0">
      <alignment horizontal="right" vertical="center" wrapText="1" indent="1"/>
    </xf>
    <xf numFmtId="168" fontId="31" fillId="0" borderId="12" applyAlignment="1" pivotButton="0" quotePrefix="0" xfId="0">
      <alignment horizontal="right" vertical="center" wrapText="1" indent="1"/>
    </xf>
    <xf numFmtId="0" fontId="22" fillId="7" borderId="0" applyAlignment="1" pivotButton="0" quotePrefix="0" xfId="0">
      <alignment horizontal="center" vertical="center" wrapText="1"/>
    </xf>
    <xf numFmtId="0" fontId="22" fillId="0" borderId="0" applyAlignment="1" pivotButton="0" quotePrefix="0" xfId="0">
      <alignment horizontal="center" vertical="center" wrapText="1"/>
    </xf>
    <xf numFmtId="0" fontId="23" fillId="7" borderId="1" applyAlignment="1" pivotButton="0" quotePrefix="0" xfId="0">
      <alignment horizontal="center" vertical="center" wrapText="1"/>
    </xf>
    <xf numFmtId="164" fontId="29" fillId="8" borderId="11" applyAlignment="1" pivotButton="0" quotePrefix="0" xfId="0">
      <alignment horizontal="center" vertical="center" wrapText="1"/>
    </xf>
    <xf numFmtId="0" fontId="32" fillId="0" borderId="11" applyAlignment="1" pivotButton="0" quotePrefix="0" xfId="0">
      <alignment horizontal="left" vertical="center" wrapText="1" indent="1"/>
    </xf>
    <xf numFmtId="165" fontId="33" fillId="0" borderId="11" applyAlignment="1" pivotButton="0" quotePrefix="0" xfId="0">
      <alignment horizontal="center" vertical="center" wrapText="1"/>
    </xf>
    <xf numFmtId="0" fontId="34" fillId="0" borderId="11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top" wrapText="1" indent="1"/>
    </xf>
    <xf numFmtId="0" fontId="35" fillId="0" borderId="0" applyAlignment="1" pivotButton="0" quotePrefix="0" xfId="0">
      <alignment horizontal="left" vertical="top" wrapText="1" indent="1"/>
    </xf>
    <xf numFmtId="0" fontId="18" fillId="2" borderId="0" applyAlignment="1" pivotButton="0" quotePrefix="0" xfId="0">
      <alignment horizontal="left" vertical="top" wrapText="1" indent="1"/>
    </xf>
    <xf numFmtId="0" fontId="18" fillId="0" borderId="10" applyAlignment="1" pivotButton="0" quotePrefix="0" xfId="0">
      <alignment horizontal="right" vertical="center" wrapText="1" indent="1"/>
    </xf>
    <xf numFmtId="0" fontId="0" fillId="9" borderId="12" applyAlignment="1" pivotButton="0" quotePrefix="0" xfId="0">
      <alignment horizontal="left" vertical="center" wrapText="1" indent="1"/>
    </xf>
    <xf numFmtId="0" fontId="0" fillId="0" borderId="14" pivotButton="0" quotePrefix="0" xfId="0"/>
    <xf numFmtId="0" fontId="0" fillId="9" borderId="17" applyAlignment="1" pivotButton="0" quotePrefix="0" xfId="0">
      <alignment horizontal="left" vertical="center" wrapText="1" indent="1"/>
    </xf>
    <xf numFmtId="0" fontId="36" fillId="7" borderId="0" applyAlignment="1" pivotButton="0" quotePrefix="0" xfId="0">
      <alignment horizontal="left" vertical="center" wrapText="1" indent="1"/>
    </xf>
    <xf numFmtId="0" fontId="37" fillId="0" borderId="18" pivotButton="0" quotePrefix="0" xfId="0"/>
    <xf numFmtId="0" fontId="29" fillId="8" borderId="11" applyAlignment="1" applyProtection="1" pivotButton="0" quotePrefix="0" xfId="0">
      <alignment horizontal="center" vertical="center" wrapText="1"/>
      <protection locked="0" hidden="0"/>
    </xf>
    <xf numFmtId="0" fontId="27" fillId="4" borderId="11" applyAlignment="1" pivotButton="0" quotePrefix="0" xfId="0">
      <alignment horizontal="center" vertical="center" wrapText="1"/>
    </xf>
    <xf numFmtId="0" fontId="27" fillId="4" borderId="11" applyAlignment="1" pivotButton="0" quotePrefix="0" xfId="0">
      <alignment horizontal="left" vertical="center" wrapText="1" indent="1"/>
    </xf>
    <xf numFmtId="0" fontId="27" fillId="9" borderId="11" applyAlignment="1" pivotButton="0" quotePrefix="0" xfId="0">
      <alignment horizontal="left" vertical="center" wrapText="1" indent="1"/>
    </xf>
    <xf numFmtId="0" fontId="27" fillId="9" borderId="11" applyAlignment="1" pivotButton="0" quotePrefix="0" xfId="0">
      <alignment horizontal="center" vertical="center" wrapText="1"/>
    </xf>
    <xf numFmtId="0" fontId="24" fillId="8" borderId="0" applyAlignment="1" applyProtection="1" pivotButton="0" quotePrefix="0" xfId="0">
      <alignment horizontal="left" vertical="center" indent="1"/>
      <protection locked="0" hidden="0"/>
    </xf>
    <xf numFmtId="0" fontId="18" fillId="0" borderId="0" applyAlignment="1" applyProtection="1" pivotButton="0" quotePrefix="0" xfId="0">
      <alignment horizontal="right" vertical="center" wrapText="1"/>
      <protection locked="0" hidden="0"/>
    </xf>
    <xf numFmtId="0" fontId="18" fillId="0" borderId="10" applyAlignment="1" applyProtection="1" pivotButton="0" quotePrefix="0" xfId="0">
      <alignment horizontal="right" vertical="center" wrapText="1" indent="1"/>
      <protection locked="0" hidden="0"/>
    </xf>
    <xf numFmtId="0" fontId="0" fillId="9" borderId="17" applyAlignment="1" applyProtection="1" pivotButton="0" quotePrefix="0" xfId="0">
      <alignment horizontal="left" vertical="center" wrapText="1" indent="1"/>
      <protection locked="0" hidden="0"/>
    </xf>
    <xf numFmtId="0" fontId="37" fillId="0" borderId="18" applyProtection="1" pivotButton="0" quotePrefix="0" xfId="0"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/Relationships>
</file>

<file path=xl/drawings/_rels/drawing2.xml.rels><Relationships xmlns="http://schemas.openxmlformats.org/package/2006/relationships"><Relationship Type="http://schemas.openxmlformats.org/officeDocument/2006/relationships/image" Target="/xl/media/image3.jpeg" Id="rId1"/><Relationship Type="http://schemas.openxmlformats.org/officeDocument/2006/relationships/image" Target="/xl/media/image4.jpeg" Id="rId2"/><Relationship Type="http://schemas.openxmlformats.org/officeDocument/2006/relationships/image" Target="/xl/media/image5.jpeg" Id="rId3"/><Relationship Type="http://schemas.openxmlformats.org/officeDocument/2006/relationships/image" Target="/xl/media/image6.jpeg" Id="rId4"/><Relationship Type="http://schemas.openxmlformats.org/officeDocument/2006/relationships/image" Target="/xl/media/image7.png" Id="rId5"/><Relationship Type="http://schemas.openxmlformats.org/officeDocument/2006/relationships/image" Target="/xl/media/image8.png" Id="rId6"/></Relationships>
</file>

<file path=xl/drawings/_rels/drawing3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85725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4</col>
      <colOff>0</colOff>
      <row>78</row>
      <rowOff>0</rowOff>
    </from>
    <ext cx="1714500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4</row>
      <rowOff>0</rowOff>
    </from>
    <ext cx="952500" cy="1190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5</row>
      <rowOff>0</rowOff>
    </from>
    <ext cx="952500" cy="1190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6</row>
      <rowOff>0</rowOff>
    </from>
    <ext cx="952500" cy="1190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7</row>
      <rowOff>0</rowOff>
    </from>
    <ext cx="952500" cy="1190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0</row>
      <rowOff>0</rowOff>
    </from>
    <ext cx="857250" cy="85725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3</col>
      <colOff>0</colOff>
      <row>10</row>
      <rowOff>0</rowOff>
    </from>
    <ext cx="1714500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85725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rawyhals.pl/ocean-academy/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hyperlink" Target="https://prawyhals.pl/ocean-academy/" TargetMode="External" Id="rId1"/><Relationship Type="http://schemas.openxmlformats.org/officeDocument/2006/relationships/hyperlink" Target="https://prawyhals.pl/product/oa-tshirt/" TargetMode="External" Id="rId2"/><Relationship Type="http://schemas.openxmlformats.org/officeDocument/2006/relationships/hyperlink" Target="https://prawyhals.pl/product/oa-polo/" TargetMode="External" Id="rId3"/><Relationship Type="http://schemas.openxmlformats.org/officeDocument/2006/relationships/hyperlink" Target="https://prawyhals.pl/product/oa-bluza/" TargetMode="External" Id="rId4"/><Relationship Type="http://schemas.openxmlformats.org/officeDocument/2006/relationships/hyperlink" Target="https://prawyhals.pl/product/oa-czapka/" TargetMode="External" Id="rId5"/><Relationship Type="http://schemas.openxmlformats.org/officeDocument/2006/relationships/drawing" Target="/xl/drawings/drawing2.xml" Id="rId6"/></Relationships>
</file>

<file path=xl/worksheets/_rels/sheet3.xml.rels><Relationships xmlns="http://schemas.openxmlformats.org/package/2006/relationships"><Relationship Type="http://schemas.openxmlformats.org/officeDocument/2006/relationships/hyperlink" Target="https://prawyhals.pl/regulamin-b2b-ocean-academy/" TargetMode="External" Id="rId1"/><Relationship Type="http://schemas.openxmlformats.org/officeDocument/2006/relationships/drawing" Target="/xl/drawings/drawing3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79"/>
  <sheetViews>
    <sheetView workbookViewId="0">
      <selection activeCell="A1" sqref="A1"/>
    </sheetView>
  </sheetViews>
  <sheetFormatPr baseColWidth="8" defaultRowHeight="15"/>
  <cols>
    <col width="6" customWidth="1" min="1" max="1"/>
    <col width="32" customWidth="1" min="2" max="2"/>
    <col width="16" customWidth="1" min="3" max="3"/>
    <col width="18" customWidth="1" min="4" max="4"/>
    <col width="20" customWidth="1" min="5" max="5"/>
    <col width="14" customWidth="1" min="6" max="6"/>
    <col width="14" customWidth="1" min="7" max="7"/>
    <col width="14" customWidth="1" min="8" max="8"/>
  </cols>
  <sheetData>
    <row r="1" ht="75" customHeight="1">
      <c r="A1" s="75" t="inlineStr">
        <is>
          <t>OCEAN ACADEMY — ZAMÓWIENIE NA REJS</t>
        </is>
      </c>
    </row>
    <row r="2" ht="24" customHeight="1">
      <c r="A2" s="76" t="inlineStr">
        <is>
          <t>Biznes na pełnych żaglach · Żeglujemy razem ku celom · Strój zespołowy dla Twojej załogi</t>
        </is>
      </c>
    </row>
    <row r="3" ht="36" customHeight="1">
      <c r="A3" s="77" t="inlineStr">
        <is>
          <t>🌐  Wolisz wypełnić ONLINE? Kliknij tutaj — pełny formularz drużynowy →</t>
        </is>
      </c>
    </row>
    <row r="4" ht="22" customHeight="1"/>
    <row r="5" ht="32" customHeight="1">
      <c r="A5" s="73" t="inlineStr">
        <is>
          <t>DANE KAPITANA / ORGANIZATORA</t>
        </is>
      </c>
    </row>
    <row r="6" ht="26" customHeight="1">
      <c r="B6" s="78" t="inlineStr">
        <is>
          <t>Kapitan rejsu:</t>
        </is>
      </c>
      <c r="C6" s="82" t="n"/>
      <c r="D6" s="83" t="n"/>
      <c r="E6" s="83" t="n"/>
      <c r="F6" s="83" t="n"/>
      <c r="G6" s="83" t="n"/>
      <c r="H6" s="84" t="n"/>
    </row>
    <row r="7" ht="26" customHeight="1">
      <c r="B7" s="78" t="inlineStr">
        <is>
          <t>E-mail kontakt:</t>
        </is>
      </c>
      <c r="C7" s="82" t="n"/>
      <c r="D7" s="83" t="n"/>
      <c r="E7" s="83" t="n"/>
      <c r="F7" s="83" t="n"/>
      <c r="G7" s="83" t="n"/>
      <c r="H7" s="84" t="n"/>
    </row>
    <row r="8" ht="26" customHeight="1">
      <c r="B8" s="78" t="inlineStr">
        <is>
          <t>Nazwa / numer rejsu:</t>
        </is>
      </c>
      <c r="C8" s="82" t="n"/>
      <c r="D8" s="83" t="n"/>
      <c r="E8" s="83" t="n"/>
      <c r="F8" s="83" t="n"/>
      <c r="G8" s="83" t="n"/>
      <c r="H8" s="84" t="n"/>
    </row>
    <row r="9" ht="26" customHeight="1">
      <c r="B9" s="78" t="inlineStr">
        <is>
          <t>Data startu rejsu:</t>
        </is>
      </c>
      <c r="C9" s="82" t="n"/>
      <c r="D9" s="83" t="n"/>
      <c r="E9" s="83" t="n"/>
      <c r="F9" s="83" t="n"/>
      <c r="G9" s="83" t="n"/>
      <c r="H9" s="84" t="n"/>
    </row>
    <row r="10" ht="26" customHeight="1">
      <c r="B10" s="78" t="inlineStr">
        <is>
          <t>Termin dostawy strojów:</t>
        </is>
      </c>
      <c r="C10" s="82" t="n"/>
      <c r="D10" s="83" t="n"/>
      <c r="E10" s="83" t="n"/>
      <c r="F10" s="83" t="n"/>
      <c r="G10" s="83" t="n"/>
      <c r="H10" s="84" t="n"/>
    </row>
    <row r="11" ht="8" customHeight="1">
      <c r="A11" s="115" t="n"/>
      <c r="B11" s="115" t="n"/>
      <c r="C11" s="115" t="n"/>
      <c r="D11" s="115" t="n"/>
      <c r="E11" s="115" t="n"/>
      <c r="F11" s="115" t="n"/>
      <c r="G11" s="115" t="n"/>
      <c r="H11" s="115" t="n"/>
    </row>
    <row r="12" ht="32" customHeight="1">
      <c r="A12" s="73" t="inlineStr">
        <is>
          <t>LISTA UCZESTNIKÓW REJSU — WYBÓR STROJÓW</t>
        </is>
      </c>
    </row>
    <row r="13" ht="32" customHeight="1">
      <c r="A13" s="114" t="inlineStr">
        <is>
          <t>📷 Zdjęcia produktów: zobacz zakładkę CENNIK (poniżej) lub stronę prawyhals.pl/ocean-academy/</t>
        </is>
      </c>
    </row>
    <row r="14" ht="32" customHeight="1">
      <c r="A14" s="86" t="inlineStr">
        <is>
          <t>#</t>
        </is>
      </c>
      <c r="B14" s="86" t="inlineStr">
        <is>
          <t>Imię i nazwisko</t>
        </is>
      </c>
      <c r="C14" s="116" t="inlineStr">
        <is>
          <t>T-shirt rozm.</t>
        </is>
      </c>
      <c r="D14" s="86" t="inlineStr">
        <is>
          <t>Polo rozm.</t>
        </is>
      </c>
      <c r="E14" s="86" t="inlineStr">
        <is>
          <t>Bluza rozm. (od ~29.05)</t>
        </is>
      </c>
      <c r="F14" s="86" t="inlineStr">
        <is>
          <t>Czapka</t>
        </is>
      </c>
      <c r="G14" s="86" t="inlineStr">
        <is>
          <t>Nadruk z tyłu</t>
        </is>
      </c>
      <c r="H14" s="86" t="inlineStr">
        <is>
          <t>Imię na nadruku</t>
        </is>
      </c>
    </row>
    <row r="15" ht="24" customHeight="1">
      <c r="A15" s="117" t="inlineStr">
        <is>
          <t>1</t>
        </is>
      </c>
      <c r="B15" s="118" t="n"/>
      <c r="C15" s="87" t="n"/>
      <c r="D15" s="117" t="n"/>
      <c r="E15" s="117" t="n"/>
      <c r="F15" s="117" t="n"/>
      <c r="G15" s="117" t="n"/>
      <c r="H15" s="117" t="n"/>
    </row>
    <row r="16" ht="24" customHeight="1">
      <c r="A16" s="89" t="n">
        <v>2</v>
      </c>
      <c r="B16" s="119" t="n"/>
      <c r="C16" s="120" t="n"/>
      <c r="D16" s="120" t="n"/>
      <c r="E16" s="120" t="n"/>
      <c r="F16" s="120" t="n"/>
      <c r="G16" s="120" t="n"/>
      <c r="H16" s="120" t="n"/>
    </row>
    <row r="17" ht="24" customHeight="1">
      <c r="A17" s="89" t="n">
        <v>3</v>
      </c>
      <c r="B17" s="119" t="n"/>
      <c r="C17" s="120" t="n"/>
      <c r="D17" s="120" t="n"/>
      <c r="E17" s="120" t="n"/>
      <c r="F17" s="120" t="n"/>
      <c r="G17" s="120" t="n"/>
      <c r="H17" s="120" t="n"/>
    </row>
    <row r="18" ht="24" customHeight="1">
      <c r="A18" s="89" t="n">
        <v>4</v>
      </c>
      <c r="B18" s="119" t="n"/>
      <c r="C18" s="120" t="n"/>
      <c r="D18" s="120" t="n"/>
      <c r="E18" s="120" t="n"/>
      <c r="F18" s="120" t="n"/>
      <c r="G18" s="120" t="n"/>
      <c r="H18" s="120" t="n"/>
    </row>
    <row r="19" ht="24" customHeight="1">
      <c r="A19" s="89" t="n">
        <v>5</v>
      </c>
      <c r="B19" s="119" t="n"/>
      <c r="C19" s="91" t="n"/>
      <c r="D19" s="120" t="n"/>
      <c r="E19" s="120" t="n"/>
      <c r="F19" s="120" t="n"/>
      <c r="G19" s="120" t="n"/>
      <c r="H19" s="120" t="n"/>
    </row>
    <row r="20" ht="24" customHeight="1">
      <c r="A20" s="89" t="n">
        <v>6</v>
      </c>
      <c r="B20" s="119" t="n"/>
      <c r="C20" s="91" t="n"/>
      <c r="D20" s="120" t="n"/>
      <c r="E20" s="120" t="n"/>
      <c r="F20" s="120" t="n"/>
      <c r="G20" s="120" t="n"/>
      <c r="H20" s="120" t="n"/>
    </row>
    <row r="21" ht="24" customHeight="1">
      <c r="A21" s="89" t="n">
        <v>7</v>
      </c>
      <c r="B21" s="119" t="n"/>
      <c r="C21" s="91" t="n"/>
      <c r="D21" s="120" t="n"/>
      <c r="E21" s="120" t="n"/>
      <c r="F21" s="120" t="n"/>
      <c r="G21" s="120" t="n"/>
      <c r="H21" s="120" t="n"/>
    </row>
    <row r="22" ht="24" customHeight="1">
      <c r="A22" s="89" t="n">
        <v>8</v>
      </c>
      <c r="B22" s="119" t="n"/>
      <c r="C22" s="91" t="n"/>
      <c r="D22" s="120" t="n"/>
      <c r="E22" s="120" t="n"/>
      <c r="F22" s="120" t="n"/>
      <c r="G22" s="120" t="n"/>
      <c r="H22" s="120" t="n"/>
    </row>
    <row r="23" ht="24" customHeight="1">
      <c r="A23" s="89" t="n">
        <v>9</v>
      </c>
      <c r="B23" s="119" t="n"/>
      <c r="C23" s="91" t="n"/>
      <c r="D23" s="120" t="n"/>
      <c r="E23" s="120" t="n"/>
      <c r="F23" s="120" t="n"/>
      <c r="G23" s="120" t="n"/>
      <c r="H23" s="120" t="n"/>
    </row>
    <row r="24" ht="24" customHeight="1">
      <c r="A24" s="89" t="n">
        <v>10</v>
      </c>
      <c r="B24" s="119" t="n"/>
      <c r="C24" s="120" t="n"/>
      <c r="D24" s="120" t="n"/>
      <c r="E24" s="120" t="n"/>
      <c r="F24" s="120" t="n"/>
      <c r="G24" s="120" t="n"/>
      <c r="H24" s="120" t="n"/>
    </row>
    <row r="25" ht="24" customHeight="1">
      <c r="A25" s="89" t="n">
        <v>11</v>
      </c>
      <c r="B25" s="119" t="n"/>
      <c r="C25" s="120" t="n"/>
      <c r="D25" s="120" t="n"/>
      <c r="E25" s="120" t="n"/>
      <c r="F25" s="120" t="n"/>
      <c r="G25" s="120" t="n"/>
      <c r="H25" s="120" t="n"/>
    </row>
    <row r="26" ht="24" customHeight="1">
      <c r="A26" s="89" t="n">
        <v>12</v>
      </c>
      <c r="B26" s="119" t="n"/>
      <c r="C26" s="120" t="n"/>
      <c r="D26" s="120" t="n"/>
      <c r="E26" s="120" t="n"/>
      <c r="F26" s="120" t="n"/>
      <c r="G26" s="120" t="n"/>
      <c r="H26" s="120" t="n"/>
    </row>
    <row r="27" ht="8" customHeight="1">
      <c r="A27" s="115" t="n"/>
      <c r="B27" s="115" t="n"/>
      <c r="C27" s="115" t="n"/>
      <c r="D27" s="115" t="n"/>
      <c r="E27" s="115" t="n"/>
      <c r="F27" s="115" t="n"/>
      <c r="G27" s="115" t="n"/>
      <c r="H27" s="115" t="n"/>
    </row>
    <row r="28" ht="32" customHeight="1">
      <c r="A28" s="121" t="inlineStr">
        <is>
          <t>DANE DO FAKTURY VAT (dla firm — B2B z NIP)</t>
        </is>
      </c>
      <c r="B28" s="47" t="n"/>
      <c r="C28" s="47" t="n"/>
      <c r="D28" s="47" t="n"/>
      <c r="E28" s="47" t="n"/>
      <c r="F28" s="47" t="n"/>
      <c r="G28" s="47" t="n"/>
      <c r="H28" s="47" t="n"/>
    </row>
    <row r="29" ht="26" customHeight="1">
      <c r="B29" s="122" t="inlineStr">
        <is>
          <t>Nazwa firmy:</t>
        </is>
      </c>
      <c r="C29" s="82" t="n"/>
      <c r="D29" s="83" t="n"/>
      <c r="E29" s="83" t="n"/>
      <c r="F29" s="83" t="n"/>
      <c r="G29" s="83" t="n"/>
      <c r="H29" s="84" t="n"/>
    </row>
    <row r="30" ht="26" customHeight="1">
      <c r="B30" s="122" t="inlineStr">
        <is>
          <t>NIP:</t>
        </is>
      </c>
      <c r="C30" s="82" t="n"/>
      <c r="D30" s="83" t="n"/>
      <c r="E30" s="83" t="n"/>
      <c r="F30" s="83" t="n"/>
      <c r="G30" s="83" t="n"/>
      <c r="H30" s="84" t="n"/>
    </row>
    <row r="31" ht="26" customHeight="1">
      <c r="B31" s="122" t="inlineStr">
        <is>
          <t>Adres siedziby:</t>
        </is>
      </c>
      <c r="C31" s="82" t="n"/>
      <c r="D31" s="83" t="n"/>
      <c r="E31" s="83" t="n"/>
      <c r="F31" s="83" t="n"/>
      <c r="G31" s="83" t="n"/>
      <c r="H31" s="84" t="n"/>
    </row>
    <row r="32" ht="26" customHeight="1">
      <c r="B32" s="123" t="inlineStr">
        <is>
          <t>Kod pocztowy + Miasto:</t>
        </is>
      </c>
      <c r="C32" s="124" t="n"/>
      <c r="D32" s="83" t="n"/>
      <c r="E32" s="83" t="n"/>
      <c r="F32" s="83" t="n"/>
      <c r="G32" s="83" t="n"/>
      <c r="H32" s="83" t="n"/>
    </row>
    <row r="33" ht="8" customHeight="1">
      <c r="A33" s="115" t="n"/>
      <c r="B33" s="125" t="n"/>
      <c r="C33" s="125" t="n"/>
      <c r="D33" s="125" t="n"/>
      <c r="E33" s="125" t="n"/>
      <c r="F33" s="125" t="n"/>
      <c r="G33" s="125" t="n"/>
      <c r="H33" s="125" t="n"/>
    </row>
    <row r="34" ht="32" customHeight="1">
      <c r="A34" s="73" t="inlineStr">
        <is>
          <t>ADRES DOSTAWY (jeśli inny niż siedziba)</t>
        </is>
      </c>
    </row>
    <row r="35" ht="26" customHeight="1">
      <c r="B35" s="122" t="inlineStr">
        <is>
          <t>Odbiorca (imię, nazwisko):</t>
        </is>
      </c>
      <c r="C35" s="82" t="n"/>
      <c r="D35" s="83" t="n"/>
      <c r="E35" s="83" t="n"/>
      <c r="F35" s="83" t="n"/>
      <c r="G35" s="83" t="n"/>
      <c r="H35" s="84" t="n"/>
    </row>
    <row r="36" ht="26" customHeight="1">
      <c r="B36" s="122" t="inlineStr">
        <is>
          <t>Ulica i numer:</t>
        </is>
      </c>
      <c r="C36" s="82" t="n"/>
      <c r="D36" s="83" t="n"/>
      <c r="E36" s="83" t="n"/>
      <c r="F36" s="83" t="n"/>
      <c r="G36" s="83" t="n"/>
      <c r="H36" s="84" t="n"/>
    </row>
    <row r="37" ht="26" customHeight="1">
      <c r="B37" s="122" t="inlineStr">
        <is>
          <t>Kod pocztowy:</t>
        </is>
      </c>
      <c r="C37" s="82" t="n"/>
      <c r="D37" s="83" t="n"/>
      <c r="E37" s="83" t="n"/>
      <c r="F37" s="83" t="n"/>
      <c r="G37" s="83" t="n"/>
      <c r="H37" s="84" t="n"/>
    </row>
    <row r="38" ht="26" customHeight="1">
      <c r="B38" s="122" t="inlineStr">
        <is>
          <t>Miasto:</t>
        </is>
      </c>
      <c r="C38" s="82" t="n"/>
      <c r="D38" s="83" t="n"/>
      <c r="E38" s="83" t="n"/>
      <c r="F38" s="83" t="n"/>
      <c r="G38" s="83" t="n"/>
      <c r="H38" s="84" t="n"/>
    </row>
    <row r="39" ht="26" customHeight="1">
      <c r="B39" s="122" t="inlineStr">
        <is>
          <t>Telefon do kuriera:</t>
        </is>
      </c>
      <c r="C39" s="82" t="n"/>
      <c r="D39" s="83" t="n"/>
      <c r="E39" s="83" t="n"/>
      <c r="F39" s="83" t="n"/>
      <c r="G39" s="83" t="n"/>
      <c r="H39" s="84" t="n"/>
    </row>
    <row r="40" ht="22" customHeight="1"/>
    <row r="41" ht="32" customHeight="1">
      <c r="A41" s="73" t="inlineStr">
        <is>
          <t>PODSUMOWANIE ILOŚCI I CEN</t>
        </is>
      </c>
    </row>
    <row r="42">
      <c r="B42" s="13" t="inlineStr">
        <is>
          <t>S</t>
        </is>
      </c>
      <c r="C42" s="14">
        <f>COUNTIF(C14:C25,"S")</f>
        <v/>
      </c>
    </row>
    <row r="43">
      <c r="B43" s="13" t="inlineStr">
        <is>
          <t>M</t>
        </is>
      </c>
      <c r="C43" s="14">
        <f>COUNTIF(C14:C25,"M")</f>
        <v/>
      </c>
    </row>
    <row r="44">
      <c r="B44" s="13" t="inlineStr">
        <is>
          <t>L</t>
        </is>
      </c>
      <c r="C44" s="14">
        <f>COUNTIF(C14:C25,"L")</f>
        <v/>
      </c>
    </row>
    <row r="45">
      <c r="B45" s="13" t="inlineStr">
        <is>
          <t>XL</t>
        </is>
      </c>
      <c r="C45" s="14">
        <f>COUNTIF(C14:C25,"XL")</f>
        <v/>
      </c>
    </row>
    <row r="46">
      <c r="B46" s="13" t="inlineStr">
        <is>
          <t>XXL</t>
        </is>
      </c>
      <c r="C46" s="14">
        <f>COUNTIF(C14:C25,"XXL")</f>
        <v/>
      </c>
    </row>
    <row r="47" ht="26" customHeight="1">
      <c r="B47" s="92" t="inlineStr">
        <is>
          <t>RAZEM T-shirt</t>
        </is>
      </c>
      <c r="C47" s="93">
        <f>SUM(C42:C46)</f>
        <v/>
      </c>
      <c r="D47" s="94">
        <f>C47*CENNIK!C5</f>
        <v/>
      </c>
      <c r="E47" s="95" t="inlineStr">
        <is>
          <t>(119 zł brutto/szt)</t>
        </is>
      </c>
    </row>
    <row r="48"/>
    <row r="49">
      <c r="B49" s="13" t="inlineStr">
        <is>
          <t>S</t>
        </is>
      </c>
      <c r="C49" s="14">
        <f>COUNTIF(D14:D25,"S")</f>
        <v/>
      </c>
    </row>
    <row r="50">
      <c r="B50" s="13" t="inlineStr">
        <is>
          <t>M</t>
        </is>
      </c>
      <c r="C50" s="14">
        <f>COUNTIF(D14:D25,"M")</f>
        <v/>
      </c>
    </row>
    <row r="51">
      <c r="B51" s="13" t="inlineStr">
        <is>
          <t>L</t>
        </is>
      </c>
      <c r="C51" s="14">
        <f>COUNTIF(D14:D25,"L")</f>
        <v/>
      </c>
    </row>
    <row r="52">
      <c r="B52" s="13" t="inlineStr">
        <is>
          <t>XL</t>
        </is>
      </c>
      <c r="C52" s="14">
        <f>COUNTIF(D14:D25,"XL")</f>
        <v/>
      </c>
    </row>
    <row r="53">
      <c r="B53" s="13" t="inlineStr">
        <is>
          <t>XXL</t>
        </is>
      </c>
      <c r="C53" s="14">
        <f>COUNTIF(D14:D25,"XXL")</f>
        <v/>
      </c>
    </row>
    <row r="54" ht="26" customHeight="1">
      <c r="B54" s="92" t="inlineStr">
        <is>
          <t>RAZEM Polo</t>
        </is>
      </c>
      <c r="C54" s="93">
        <f>SUM(C49:C53)</f>
        <v/>
      </c>
      <c r="D54" s="94">
        <f>C54*CENNIK!C6</f>
        <v/>
      </c>
      <c r="E54" s="95" t="inlineStr">
        <is>
          <t>(179 zł brutto/szt)</t>
        </is>
      </c>
    </row>
    <row r="55"/>
    <row r="56">
      <c r="B56" s="13" t="inlineStr">
        <is>
          <t>M</t>
        </is>
      </c>
      <c r="C56" s="14">
        <f>COUNTIF(E14:E25,"M")</f>
        <v/>
      </c>
    </row>
    <row r="57">
      <c r="B57" s="13" t="inlineStr">
        <is>
          <t>L</t>
        </is>
      </c>
      <c r="C57" s="14">
        <f>COUNTIF(E14:E25,"L")</f>
        <v/>
      </c>
    </row>
    <row r="58">
      <c r="B58" s="13" t="inlineStr">
        <is>
          <t>XL</t>
        </is>
      </c>
      <c r="C58" s="14">
        <f>COUNTIF(E14:E25,"XL")</f>
        <v/>
      </c>
    </row>
    <row r="59">
      <c r="B59" s="13" t="inlineStr">
        <is>
          <t>XXL</t>
        </is>
      </c>
      <c r="C59" s="14">
        <f>COUNTIF(E14:E25,"XXL")</f>
        <v/>
      </c>
    </row>
    <row r="60">
      <c r="B60" s="13" t="inlineStr">
        <is>
          <t>XXXL</t>
        </is>
      </c>
      <c r="C60" s="14">
        <f>COUNTIF(E14:E25,"XXXL")</f>
        <v/>
      </c>
    </row>
    <row r="61" ht="26" customHeight="1">
      <c r="B61" s="92" t="inlineStr">
        <is>
          <t>RAZEM Bluza</t>
        </is>
      </c>
      <c r="C61" s="93">
        <f>SUM(C56:C60)</f>
        <v/>
      </c>
      <c r="D61" s="94">
        <f>C61*CENNIK!C7</f>
        <v/>
      </c>
      <c r="E61" s="95" t="inlineStr">
        <is>
          <t>(269 zł brutto/szt)</t>
        </is>
      </c>
    </row>
    <row r="62"/>
    <row r="63" ht="26" customHeight="1">
      <c r="A63" s="92" t="inlineStr">
        <is>
          <t>Czapka biała</t>
        </is>
      </c>
      <c r="C63" s="93">
        <f>COUNTIF(F14:F25,"tak")</f>
        <v/>
      </c>
      <c r="D63" s="94">
        <f>C63*CENNIK!C8</f>
        <v/>
      </c>
      <c r="E63" s="95" t="inlineStr">
        <is>
          <t>(79 zł brutto/szt)</t>
        </is>
      </c>
    </row>
    <row r="64" ht="30" customHeight="1"/>
    <row r="65" ht="32" customHeight="1">
      <c r="A65" s="96" t="inlineStr">
        <is>
          <t>TOTAL DO ZAPŁATY (brutto):</t>
        </is>
      </c>
      <c r="D65" s="97">
        <f>D47+D54+D61+D63</f>
        <v/>
      </c>
    </row>
    <row r="66" ht="32" customHeight="1">
      <c r="A66" s="98" t="inlineStr">
        <is>
          <t>W tym VAT 23%:</t>
        </is>
      </c>
      <c r="D66" s="99">
        <f>D65-D67</f>
        <v/>
      </c>
    </row>
    <row r="67" ht="32" customHeight="1">
      <c r="A67" s="98" t="inlineStr">
        <is>
          <t>Netto:</t>
        </is>
      </c>
      <c r="D67" s="99">
        <f>D65/1.23</f>
        <v/>
      </c>
    </row>
    <row r="68" ht="22" customHeight="1"/>
    <row r="69" ht="32" customHeight="1">
      <c r="A69" s="74" t="inlineStr">
        <is>
          <t>UWAGI DO ZAMÓWIENIA (opcjonalne)</t>
        </is>
      </c>
      <c r="H69" s="72" t="n"/>
    </row>
    <row r="70" ht="22" customHeight="1"/>
    <row r="71" ht="22" customHeight="1"/>
    <row r="72" ht="22" customHeight="1"/>
    <row r="73">
      <c r="A73" s="49" t="n"/>
      <c r="B73" s="50" t="n"/>
      <c r="C73" s="50" t="n"/>
      <c r="D73" s="50" t="n"/>
      <c r="E73" s="50" t="n"/>
      <c r="F73" s="50" t="n"/>
      <c r="G73" s="50" t="n"/>
      <c r="H73" s="51" t="n"/>
    </row>
    <row r="74" ht="22" customHeight="1"/>
    <row r="75" ht="32" customHeight="1">
      <c r="A75" s="73" t="inlineStr">
        <is>
          <t>AKCEPTACJA WARUNKÓW</t>
        </is>
      </c>
    </row>
    <row r="76">
      <c r="A76" s="4" t="inlineStr">
        <is>
          <t>☐  Akceptuję Regulamin B2B Ocean Academy:</t>
        </is>
      </c>
    </row>
    <row r="77"/>
    <row r="78" ht="22" customHeight="1">
      <c r="A78" s="100" t="inlineStr">
        <is>
          <t>📧 kontakt@prawyhals.pl  ·  📞 790 737 237  ·  🌐 prawyhals.pl/ocean-academy/ (formularz online)</t>
        </is>
      </c>
    </row>
    <row r="79" ht="22" customHeight="1">
      <c r="A79" s="101" t="inlineStr">
        <is>
          <t>Wyślij wypełniony plik mailem · zadzwoń przy nietypowych zamówieniach · skorzystaj z online dla większego rejsu lub faktury imiennej</t>
        </is>
      </c>
    </row>
  </sheetData>
  <mergeCells count="44">
    <mergeCell ref="C10:H10"/>
    <mergeCell ref="A77:H77"/>
    <mergeCell ref="A66:C66"/>
    <mergeCell ref="A48:A53"/>
    <mergeCell ref="C9:H9"/>
    <mergeCell ref="C31:H31"/>
    <mergeCell ref="A1:H1"/>
    <mergeCell ref="A79:H79"/>
    <mergeCell ref="A78:H78"/>
    <mergeCell ref="E53:H53"/>
    <mergeCell ref="A69:H69"/>
    <mergeCell ref="C36:H36"/>
    <mergeCell ref="A41:H41"/>
    <mergeCell ref="C8:H8"/>
    <mergeCell ref="E62:H62"/>
    <mergeCell ref="C39:H39"/>
    <mergeCell ref="A75:H75"/>
    <mergeCell ref="C7:H7"/>
    <mergeCell ref="A74:H74"/>
    <mergeCell ref="A12:H12"/>
    <mergeCell ref="C32:H32"/>
    <mergeCell ref="C38:H38"/>
    <mergeCell ref="A3:H3"/>
    <mergeCell ref="A55:A60"/>
    <mergeCell ref="A2:H2"/>
    <mergeCell ref="C37:H37"/>
    <mergeCell ref="A67:C67"/>
    <mergeCell ref="A76:H76"/>
    <mergeCell ref="A5:H5"/>
    <mergeCell ref="C30:H30"/>
    <mergeCell ref="A64:C64"/>
    <mergeCell ref="A4:H4"/>
    <mergeCell ref="C6:H6"/>
    <mergeCell ref="E60:H60"/>
    <mergeCell ref="A34:H34"/>
    <mergeCell ref="A63:B63"/>
    <mergeCell ref="A28:H28"/>
    <mergeCell ref="E46:H46"/>
    <mergeCell ref="A68:H68"/>
    <mergeCell ref="A13:H13"/>
    <mergeCell ref="C35:H35"/>
    <mergeCell ref="A65:C65"/>
    <mergeCell ref="C29:H29"/>
    <mergeCell ref="A40:H40"/>
  </mergeCells>
  <dataValidations count="5">
    <dataValidation sqref="C15:C26" showDropDown="0" showInputMessage="0" showErrorMessage="0" allowBlank="1" type="list">
      <formula1>"S,M,L,XL,XXL"</formula1>
    </dataValidation>
    <dataValidation sqref="D15:D26" showDropDown="0" showInputMessage="0" showErrorMessage="0" allowBlank="1" type="list">
      <formula1>"S,M,L,XL,XXL"</formula1>
    </dataValidation>
    <dataValidation sqref="E15:E26" showDropDown="0" showInputMessage="0" showErrorMessage="0" allowBlank="1" type="list">
      <formula1>"M,L,XL,XXL,XXXL"</formula1>
    </dataValidation>
    <dataValidation sqref="F15:F26" showDropDown="0" showInputMessage="0" showErrorMessage="0" allowBlank="1" type="list">
      <formula1>"tak,nie"</formula1>
    </dataValidation>
    <dataValidation sqref="G15:G26" showDropDown="0" showInputMessage="0" showErrorMessage="0" allowBlank="1" type="list">
      <formula1>"Kapitan,Captain,Bosman,Skipper,CREW,Załoga,(brak)"</formula1>
    </dataValidation>
  </dataValidations>
  <hyperlinks>
    <hyperlink xmlns:r="http://schemas.openxmlformats.org/officeDocument/2006/relationships" ref="A3" r:id="rId1"/>
  </hyperlinks>
  <printOptions horizontalCentered="1"/>
  <pageMargins left="0.4" right="0.4" top="0.5" bottom="0.5" header="0.2" footer="0.2"/>
  <pageSetup orientation="landscape" paperSize="9" fitToHeight="0" fitToWidth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0"/>
  <sheetViews>
    <sheetView workbookViewId="0">
      <selection activeCell="A1" sqref="A1"/>
    </sheetView>
  </sheetViews>
  <sheetFormatPr baseColWidth="8" defaultRowHeight="15"/>
  <cols>
    <col width="18" customWidth="1" min="1" max="1"/>
    <col width="40" customWidth="1" min="2" max="2"/>
    <col width="16" customWidth="1" min="3" max="3"/>
    <col width="18" customWidth="1" min="4" max="4"/>
    <col width="18" customWidth="1" min="5" max="5"/>
  </cols>
  <sheetData>
    <row r="1" ht="75" customHeight="1">
      <c r="A1" s="75" t="inlineStr">
        <is>
          <t>CENNIK OCEAN ACADEMY (B2B)</t>
        </is>
      </c>
    </row>
    <row r="2" ht="36" customHeight="1">
      <c r="A2" s="102" t="inlineStr">
        <is>
          <t>🌐  Zamów ONLINE — pełny formularz drużynowy →</t>
        </is>
      </c>
      <c r="B2" s="55" t="n"/>
      <c r="C2" s="55" t="n"/>
      <c r="D2" s="55" t="n"/>
      <c r="E2" s="56" t="n"/>
    </row>
    <row r="3" ht="8" customHeight="1">
      <c r="A3" s="29" t="n"/>
      <c r="B3" s="30" t="n"/>
      <c r="C3" s="31" t="n"/>
      <c r="D3" s="32" t="n"/>
      <c r="E3" s="33" t="n"/>
    </row>
    <row r="4" ht="30" customHeight="1">
      <c r="A4" s="86" t="inlineStr">
        <is>
          <t>Zdjęcie</t>
        </is>
      </c>
      <c r="B4" s="86" t="inlineStr">
        <is>
          <t>Produkt</t>
        </is>
      </c>
      <c r="C4" s="103" t="inlineStr">
        <is>
          <t>Cena brutto</t>
        </is>
      </c>
      <c r="D4" s="103" t="inlineStr">
        <is>
          <t>Cena netto</t>
        </is>
      </c>
      <c r="E4" s="86" t="inlineStr">
        <is>
          <t>Strona produktu</t>
        </is>
      </c>
    </row>
    <row r="5" ht="100" customHeight="1">
      <c r="A5" s="59" t="n"/>
      <c r="B5" s="104" t="inlineStr">
        <is>
          <t>T-shirt Ocean Academy</t>
        </is>
      </c>
      <c r="C5" s="105" t="n">
        <v>119</v>
      </c>
      <c r="D5" s="62">
        <f>C5/1.23</f>
        <v/>
      </c>
      <c r="E5" s="106" t="inlineStr">
        <is>
          <t>👁  Zobacz</t>
        </is>
      </c>
    </row>
    <row r="6" ht="100" customHeight="1">
      <c r="A6" s="59" t="n"/>
      <c r="B6" s="104" t="inlineStr">
        <is>
          <t>Polo Ocean Academy</t>
        </is>
      </c>
      <c r="C6" s="105" t="n">
        <v>179</v>
      </c>
      <c r="D6" s="62">
        <f>C6/1.23</f>
        <v/>
      </c>
      <c r="E6" s="106" t="inlineStr">
        <is>
          <t>👁  Zobacz</t>
        </is>
      </c>
    </row>
    <row r="7" ht="100" customHeight="1">
      <c r="A7" s="64" t="n"/>
      <c r="B7" s="104" t="inlineStr">
        <is>
          <t>Bluza Ocean Academy  (już wkrótce)</t>
        </is>
      </c>
      <c r="C7" s="105" t="n">
        <v>269</v>
      </c>
      <c r="D7" s="62">
        <f>C7/1.23</f>
        <v/>
      </c>
      <c r="E7" s="106" t="inlineStr">
        <is>
          <t>👁  Zobacz</t>
        </is>
      </c>
    </row>
    <row r="8" ht="100" customHeight="1">
      <c r="A8" s="65" t="n"/>
      <c r="B8" s="104" t="inlineStr">
        <is>
          <t>Czapka Ocean Academy</t>
        </is>
      </c>
      <c r="C8" s="105" t="n">
        <v>79</v>
      </c>
      <c r="D8" s="62">
        <f>C8/1.23</f>
        <v/>
      </c>
      <c r="E8" s="106" t="inlineStr">
        <is>
          <t>👁  Zobacz</t>
        </is>
      </c>
    </row>
    <row r="10" ht="35" customHeight="1">
      <c r="A10" s="100" t="inlineStr">
        <is>
          <t>Ceny B2B Ocean Academy. Rabaty ustalane osobno z OA — kontakt: kontakt@prawyhals.pl  ·  790 737 237</t>
        </is>
      </c>
    </row>
  </sheetData>
  <mergeCells count="3">
    <mergeCell ref="A2:E2"/>
    <mergeCell ref="A1:E1"/>
    <mergeCell ref="A10:E10"/>
  </mergeCells>
  <hyperlinks>
    <hyperlink xmlns:r="http://schemas.openxmlformats.org/officeDocument/2006/relationships" ref="A2" r:id="rId1"/>
    <hyperlink xmlns:r="http://schemas.openxmlformats.org/officeDocument/2006/relationships" ref="E5" r:id="rId2"/>
    <hyperlink xmlns:r="http://schemas.openxmlformats.org/officeDocument/2006/relationships" ref="E6" r:id="rId3"/>
    <hyperlink xmlns:r="http://schemas.openxmlformats.org/officeDocument/2006/relationships" ref="E7" r:id="rId4"/>
    <hyperlink xmlns:r="http://schemas.openxmlformats.org/officeDocument/2006/relationships" ref="E8" r:id="rId5"/>
  </hyperlinks>
  <printOptions horizontalCentered="1"/>
  <pageMargins left="0.4" right="0.4" top="0.5" bottom="0.5" header="0.2" footer="0.2"/>
  <pageSetup orientation="landscape" paperSize="9" fitToHeight="0" fitToWidth="1"/>
  <drawing xmlns:r="http://schemas.openxmlformats.org/officeDocument/2006/relationships" r:id="rId6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B23"/>
  <sheetViews>
    <sheetView workbookViewId="0">
      <selection activeCell="A1" sqref="A1"/>
    </sheetView>
  </sheetViews>
  <sheetFormatPr baseColWidth="8" defaultRowHeight="15"/>
  <cols>
    <col width="32" customWidth="1" min="1" max="1"/>
    <col width="75" customWidth="1" min="2" max="2"/>
  </cols>
  <sheetData>
    <row r="1" ht="75" customHeight="1">
      <c r="A1" s="75" t="inlineStr">
        <is>
          <t>JAK WYPEŁNIĆ ZAMÓWIENIE</t>
        </is>
      </c>
    </row>
    <row r="3" ht="26" customHeight="1">
      <c r="A3" s="107" t="inlineStr">
        <is>
          <t>1. Dane kapitana</t>
        </is>
      </c>
      <c r="B3" s="108" t="inlineStr">
        <is>
          <t>Wypełnij pola: Kapitan rejsu, E-mail kontakt, Nazwa/numer rejsu, Data startu rejsu, Termin dostawy strojów.</t>
        </is>
      </c>
    </row>
    <row r="4" ht="26" customHeight="1">
      <c r="A4" s="107" t="inlineStr">
        <is>
          <t>2. Dane do faktury VAT</t>
        </is>
      </c>
      <c r="B4" s="108" t="inlineStr">
        <is>
          <t>Wpisz nazwę firmy, NIP, adres siedziby. Faktura VAT będzie wystawiona zgodnie z tymi danymi.</t>
        </is>
      </c>
    </row>
    <row r="5" ht="26" customHeight="1">
      <c r="A5" s="107" t="inlineStr">
        <is>
          <t>3. Adres dostawy</t>
        </is>
      </c>
      <c r="B5" s="108" t="inlineStr">
        <is>
          <t>Jeśli paczka ma trafić w inne miejsce niż siedziba firmy — wpisz odbiorcę, ulicę, kod, miasto, telefon do kuriera. Jeśli adres dostawy = siedziba firmy, możesz pominąć.</t>
        </is>
      </c>
    </row>
    <row r="6" ht="26" customHeight="1">
      <c r="A6" s="107" t="inlineStr">
        <is>
          <t>4. Lista uczestników</t>
        </is>
      </c>
      <c r="B6" s="108" t="inlineStr">
        <is>
          <t>Wiersz nr 1 to PRZYKŁAD wypełnienia (szare tło). Usuń jego zawartość przed wysłaniem. Wpisz imię i nazwisko każdego uczestnika rejsu.</t>
        </is>
      </c>
    </row>
    <row r="7" ht="26" customHeight="1">
      <c r="A7" s="107" t="inlineStr">
        <is>
          <t>5. Wybór strojów</t>
        </is>
      </c>
      <c r="B7" s="108" t="inlineStr">
        <is>
          <t>Per uczestnik wybierz z listy: rozmiar T-shirta, rozmiar Polo, rozmiar Bluzy (od ~29.05), czy czapka (tak/nie).</t>
        </is>
      </c>
    </row>
    <row r="8" ht="26" customHeight="1">
      <c r="A8" s="107" t="inlineStr">
        <is>
          <t>6. Nadruk z tyłu</t>
        </is>
      </c>
      <c r="B8" s="108" t="inlineStr">
        <is>
          <t>Kolumna G: wybierz ROLĘ na tyle koszulki (Kapitan/Captain/Bosman/Skipper/CREW/Załoga lub brak). Kolumna H: opcjonalnie dopisz IMIĘ które ma być nadrukowane (np. "Janek" pod rolą "Kapitan").</t>
        </is>
      </c>
    </row>
    <row r="9" ht="26" customHeight="1">
      <c r="A9" s="107" t="inlineStr">
        <is>
          <t>7. Sprawdź podsumowanie</t>
        </is>
      </c>
      <c r="B9" s="108" t="inlineStr">
        <is>
          <t>Excel automatycznie zliczy ilości per rozmiar i policzy TOTAL do zapłaty (brutto + VAT 23% + netto).</t>
        </is>
      </c>
    </row>
    <row r="10" ht="26" customHeight="1">
      <c r="A10" s="107" t="inlineStr">
        <is>
          <t>8. Uwagi do zamówienia</t>
        </is>
      </c>
      <c r="B10" s="108" t="inlineStr">
        <is>
          <t>Opcjonalnie — dodaj priorytet wysyłki, sposób pakowania, special requests.</t>
        </is>
      </c>
    </row>
    <row r="11" ht="26" customHeight="1">
      <c r="A11" s="107" t="inlineStr">
        <is>
          <t>9. Akceptacja regulaminu B2B</t>
        </is>
      </c>
      <c r="B11" s="108" t="inlineStr">
        <is>
          <t>Kliknij link do regulaminu, zapoznaj się, wpisz "TAK" w polu akceptacji.</t>
        </is>
      </c>
    </row>
    <row r="12" ht="26" customHeight="1">
      <c r="A12" s="107" t="inlineStr">
        <is>
          <t>10. Zapisz i wyślij</t>
        </is>
      </c>
      <c r="B12" s="108" t="inlineStr">
        <is>
          <t>Zapisz plik z nazwą: OA_&lt;nazwa-rejsu&gt;_&lt;data-startu&gt;.xlsx i prześlij na kontakt@prawyhals.pl</t>
        </is>
      </c>
    </row>
    <row r="13" ht="26" customHeight="1">
      <c r="A13" s="107" t="inlineStr">
        <is>
          <t>11. Potwierdzenie</t>
        </is>
      </c>
      <c r="B13" s="108" t="inlineStr">
        <is>
          <t>Potwierdzimy zamówienie w 24h. W odpowiedzi: termin produkcji + ewentualnie pro-forma z rabatem (jeśli ustalany osobno).</t>
        </is>
      </c>
    </row>
    <row r="14" ht="38" customHeight="1">
      <c r="A14" s="35" t="inlineStr"/>
      <c r="B14" s="36" t="inlineStr"/>
    </row>
    <row r="15" ht="26" customHeight="1">
      <c r="A15" s="107" t="inlineStr">
        <is>
          <t>UWAGI PRODUKCYJNE</t>
        </is>
      </c>
      <c r="B15" s="108" t="inlineStr">
        <is>
          <t>Każdy strój produkujemy ręcznie na zamówienie. Czas produkcji: 5-10 dni roboczych (T-shirt/Polo/Czapka). Bluza od ~29.05 — czas produkcji 7-14 dni. Wysyłka InPost Paczkomat lub kurier (do uzgodnienia).</t>
        </is>
      </c>
    </row>
    <row r="16" ht="26" customHeight="1">
      <c r="A16" s="107" t="inlineStr">
        <is>
          <t>PAKOWANIE PREMIUM</t>
        </is>
      </c>
      <c r="B16" s="108" t="inlineStr">
        <is>
          <t>Każda paczka pakowana w prezentowych pudełkach Navinations (pergamin, wstążka). Idealnie na rozdanie strojów wśród załogi rejsu.</t>
        </is>
      </c>
    </row>
    <row r="19" ht="26" customHeight="1">
      <c r="A19" s="109" t="inlineStr">
        <is>
          <t>KONTAKT</t>
        </is>
      </c>
    </row>
    <row r="20" ht="26" customHeight="1">
      <c r="A20" s="107" t="inlineStr">
        <is>
          <t>E-mail:</t>
        </is>
      </c>
      <c r="B20" s="108" t="inlineStr">
        <is>
          <t>kontakt@prawyhals.pl</t>
        </is>
      </c>
    </row>
    <row r="21" ht="26" customHeight="1">
      <c r="A21" s="107" t="inlineStr">
        <is>
          <t>Telefon:</t>
        </is>
      </c>
      <c r="B21" s="108" t="inlineStr">
        <is>
          <t>790 737 237 (Przemek Księżak)</t>
        </is>
      </c>
    </row>
    <row r="22" ht="26" customHeight="1">
      <c r="A22" s="107" t="inlineStr">
        <is>
          <t>Sklep:</t>
        </is>
      </c>
      <c r="B22" s="108" t="inlineStr">
        <is>
          <t>prawyhals.pl · Navinations</t>
        </is>
      </c>
    </row>
    <row r="23" ht="26" customHeight="1">
      <c r="A23" s="107" t="inlineStr">
        <is>
          <t>Regulamin B2B:</t>
        </is>
      </c>
      <c r="B23" s="108" t="inlineStr">
        <is>
          <t>https://prawyhals.pl/regulamin-b2b-ocean-academy/</t>
        </is>
      </c>
    </row>
  </sheetData>
  <mergeCells count="2">
    <mergeCell ref="A19:B19"/>
    <mergeCell ref="A1:B1"/>
  </mergeCells>
  <hyperlinks>
    <hyperlink xmlns:r="http://schemas.openxmlformats.org/officeDocument/2006/relationships" ref="B23" r:id="rId1"/>
  </hyperlinks>
  <printOptions horizontalCentered="1"/>
  <pageMargins left="0.4" right="0.4" top="0.5" bottom="0.5" header="0.2" footer="0.2"/>
  <pageSetup orientation="landscape" paperSize="9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2026-05-27T05:11:49Z</dcterms:created>
  <dcterms:modified xmlns:dcterms="http://purl.org/dc/terms/" xmlns:xsi="http://www.w3.org/2001/XMLSchema-instance" xsi:type="dcterms:W3CDTF">2026-05-27T16:09:28Z</dcterms:modified>
</cp:coreProperties>
</file>